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5f14635a3ccf0c/!working/02授業2018/26社会統計学/"/>
    </mc:Choice>
  </mc:AlternateContent>
  <xr:revisionPtr revIDLastSave="98" documentId="8_{2342B29B-F512-45AC-937A-AB29DB99D6EC}" xr6:coauthVersionLast="37" xr6:coauthVersionMax="37" xr10:uidLastSave="{20783360-3C09-4838-ACF5-695EF6573B1F}"/>
  <bookViews>
    <workbookView xWindow="0" yWindow="450" windowWidth="17970" windowHeight="5925" xr2:uid="{AC241E9E-D2F1-491E-8B7F-373AA839014A}"/>
  </bookViews>
  <sheets>
    <sheet name="10人" sheetId="1" r:id="rId1"/>
    <sheet name="20人" sheetId="4" r:id="rId2"/>
    <sheet name="50人" sheetId="2" r:id="rId3"/>
    <sheet name="50人 (2)" sheetId="6" r:id="rId4"/>
    <sheet name="集計" sheetId="3" r:id="rId5"/>
    <sheet name="正規分布" sheetId="7" r:id="rId6"/>
  </sheets>
  <calcPr calcId="179021"/>
  <pivotCaches>
    <pivotCache cacheId="2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" i="7" l="1"/>
  <c r="D4" i="7"/>
  <c r="D5" i="7"/>
  <c r="D6" i="7"/>
  <c r="D7" i="7"/>
  <c r="D2" i="7"/>
  <c r="E7" i="7"/>
  <c r="E6" i="7"/>
  <c r="E5" i="7"/>
  <c r="E4" i="7"/>
  <c r="E3" i="7"/>
  <c r="E2" i="7"/>
  <c r="C3" i="7"/>
  <c r="C2" i="7"/>
  <c r="B3" i="7"/>
  <c r="B4" i="7"/>
  <c r="C4" i="7" s="1"/>
  <c r="B5" i="7"/>
  <c r="C5" i="7" s="1"/>
  <c r="B6" i="7"/>
  <c r="C6" i="7" s="1"/>
  <c r="B7" i="7"/>
  <c r="C7" i="7" s="1"/>
  <c r="B2" i="7"/>
  <c r="B53" i="6"/>
  <c r="C50" i="6" s="1"/>
  <c r="D50" i="6" s="1"/>
  <c r="B52" i="6"/>
  <c r="C51" i="6"/>
  <c r="D51" i="6" s="1"/>
  <c r="C49" i="6"/>
  <c r="D49" i="6" s="1"/>
  <c r="C48" i="6"/>
  <c r="D48" i="6" s="1"/>
  <c r="C47" i="6"/>
  <c r="D47" i="6" s="1"/>
  <c r="C46" i="6"/>
  <c r="D46" i="6" s="1"/>
  <c r="C45" i="6"/>
  <c r="D45" i="6" s="1"/>
  <c r="C44" i="6"/>
  <c r="D44" i="6" s="1"/>
  <c r="C43" i="6"/>
  <c r="D43" i="6" s="1"/>
  <c r="C42" i="6"/>
  <c r="D42" i="6" s="1"/>
  <c r="C41" i="6"/>
  <c r="D41" i="6" s="1"/>
  <c r="C40" i="6"/>
  <c r="D40" i="6" s="1"/>
  <c r="C39" i="6"/>
  <c r="D39" i="6" s="1"/>
  <c r="C38" i="6"/>
  <c r="D38" i="6" s="1"/>
  <c r="C37" i="6"/>
  <c r="D37" i="6" s="1"/>
  <c r="C36" i="6"/>
  <c r="D36" i="6" s="1"/>
  <c r="C35" i="6"/>
  <c r="D35" i="6" s="1"/>
  <c r="C34" i="6"/>
  <c r="D34" i="6" s="1"/>
  <c r="C33" i="6"/>
  <c r="D33" i="6" s="1"/>
  <c r="C32" i="6"/>
  <c r="D32" i="6" s="1"/>
  <c r="C31" i="6"/>
  <c r="D31" i="6" s="1"/>
  <c r="C30" i="6"/>
  <c r="D30" i="6" s="1"/>
  <c r="C29" i="6"/>
  <c r="D29" i="6" s="1"/>
  <c r="C28" i="6"/>
  <c r="D28" i="6" s="1"/>
  <c r="C27" i="6"/>
  <c r="D27" i="6" s="1"/>
  <c r="C26" i="6"/>
  <c r="D26" i="6" s="1"/>
  <c r="C25" i="6"/>
  <c r="D25" i="6" s="1"/>
  <c r="C24" i="6"/>
  <c r="D24" i="6" s="1"/>
  <c r="C23" i="6"/>
  <c r="D23" i="6" s="1"/>
  <c r="C22" i="6"/>
  <c r="D22" i="6" s="1"/>
  <c r="C21" i="6"/>
  <c r="D21" i="6" s="1"/>
  <c r="C20" i="6"/>
  <c r="D20" i="6" s="1"/>
  <c r="C19" i="6"/>
  <c r="D19" i="6" s="1"/>
  <c r="C18" i="6"/>
  <c r="D18" i="6" s="1"/>
  <c r="C17" i="6"/>
  <c r="D17" i="6" s="1"/>
  <c r="C16" i="6"/>
  <c r="D16" i="6" s="1"/>
  <c r="C15" i="6"/>
  <c r="D15" i="6" s="1"/>
  <c r="C14" i="6"/>
  <c r="D14" i="6" s="1"/>
  <c r="C13" i="6"/>
  <c r="D13" i="6" s="1"/>
  <c r="C12" i="6"/>
  <c r="D12" i="6" s="1"/>
  <c r="C11" i="6"/>
  <c r="D11" i="6" s="1"/>
  <c r="C10" i="6"/>
  <c r="D10" i="6" s="1"/>
  <c r="C9" i="6"/>
  <c r="D9" i="6" s="1"/>
  <c r="C8" i="6"/>
  <c r="D8" i="6" s="1"/>
  <c r="C7" i="6"/>
  <c r="D7" i="6" s="1"/>
  <c r="C6" i="6"/>
  <c r="D6" i="6" s="1"/>
  <c r="C5" i="6"/>
  <c r="D5" i="6" s="1"/>
  <c r="C4" i="6"/>
  <c r="D4" i="6" s="1"/>
  <c r="C3" i="6"/>
  <c r="D3" i="6" s="1"/>
  <c r="C2" i="6"/>
  <c r="D2" i="6" s="1"/>
  <c r="B23" i="4"/>
  <c r="C20" i="4" s="1"/>
  <c r="D20" i="4" s="1"/>
  <c r="B22" i="4"/>
  <c r="D14" i="4"/>
  <c r="C14" i="4"/>
  <c r="D12" i="4"/>
  <c r="C12" i="4"/>
  <c r="C11" i="4"/>
  <c r="D11" i="4" s="1"/>
  <c r="D10" i="4"/>
  <c r="C10" i="4"/>
  <c r="C9" i="4"/>
  <c r="D9" i="4" s="1"/>
  <c r="D8" i="4"/>
  <c r="C8" i="4"/>
  <c r="C7" i="4"/>
  <c r="D7" i="4" s="1"/>
  <c r="D6" i="4"/>
  <c r="C6" i="4"/>
  <c r="C5" i="4"/>
  <c r="D5" i="4" s="1"/>
  <c r="D4" i="4"/>
  <c r="C4" i="4"/>
  <c r="C3" i="4"/>
  <c r="D3" i="4" s="1"/>
  <c r="C2" i="4"/>
  <c r="D2" i="4" s="1"/>
  <c r="B53" i="2"/>
  <c r="B52" i="2"/>
  <c r="C13" i="4" l="1"/>
  <c r="D13" i="4" s="1"/>
  <c r="C15" i="4"/>
  <c r="D15" i="4" s="1"/>
  <c r="C17" i="4"/>
  <c r="D17" i="4" s="1"/>
  <c r="C19" i="4"/>
  <c r="D19" i="4" s="1"/>
  <c r="C21" i="4"/>
  <c r="D21" i="4" s="1"/>
  <c r="C16" i="4"/>
  <c r="D16" i="4" s="1"/>
  <c r="C18" i="4"/>
  <c r="D18" i="4" s="1"/>
  <c r="C50" i="2"/>
  <c r="D50" i="2" s="1"/>
  <c r="C12" i="2"/>
  <c r="D12" i="2" s="1"/>
  <c r="C3" i="2"/>
  <c r="D3" i="2" s="1"/>
  <c r="C5" i="2"/>
  <c r="D5" i="2" s="1"/>
  <c r="C7" i="2"/>
  <c r="D7" i="2" s="1"/>
  <c r="C9" i="2"/>
  <c r="D9" i="2" s="1"/>
  <c r="C11" i="2"/>
  <c r="D11" i="2" s="1"/>
  <c r="C4" i="2"/>
  <c r="D4" i="2" s="1"/>
  <c r="C6" i="2"/>
  <c r="D6" i="2" s="1"/>
  <c r="C8" i="2"/>
  <c r="D8" i="2" s="1"/>
  <c r="C10" i="2"/>
  <c r="D10" i="2" s="1"/>
  <c r="C40" i="2"/>
  <c r="D40" i="2" s="1"/>
  <c r="C27" i="2"/>
  <c r="D27" i="2" s="1"/>
  <c r="C29" i="2"/>
  <c r="D29" i="2" s="1"/>
  <c r="C14" i="2"/>
  <c r="D14" i="2" s="1"/>
  <c r="C16" i="2"/>
  <c r="D16" i="2" s="1"/>
  <c r="C18" i="2"/>
  <c r="D18" i="2" s="1"/>
  <c r="C20" i="2"/>
  <c r="D20" i="2" s="1"/>
  <c r="C22" i="2"/>
  <c r="D22" i="2" s="1"/>
  <c r="C38" i="2"/>
  <c r="D38" i="2" s="1"/>
  <c r="C25" i="2"/>
  <c r="D25" i="2" s="1"/>
  <c r="C13" i="2"/>
  <c r="D13" i="2" s="1"/>
  <c r="C15" i="2"/>
  <c r="D15" i="2" s="1"/>
  <c r="C17" i="2"/>
  <c r="D17" i="2" s="1"/>
  <c r="C19" i="2"/>
  <c r="D19" i="2" s="1"/>
  <c r="C21" i="2"/>
  <c r="D21" i="2" s="1"/>
  <c r="C34" i="2"/>
  <c r="D34" i="2" s="1"/>
  <c r="C36" i="2"/>
  <c r="D36" i="2" s="1"/>
  <c r="C23" i="2"/>
  <c r="D23" i="2" s="1"/>
  <c r="C31" i="2"/>
  <c r="D31" i="2" s="1"/>
  <c r="C2" i="2"/>
  <c r="D2" i="2" s="1"/>
  <c r="C51" i="2"/>
  <c r="D51" i="2" s="1"/>
  <c r="C24" i="2"/>
  <c r="D24" i="2" s="1"/>
  <c r="C26" i="2"/>
  <c r="D26" i="2" s="1"/>
  <c r="C28" i="2"/>
  <c r="D28" i="2" s="1"/>
  <c r="C30" i="2"/>
  <c r="D30" i="2" s="1"/>
  <c r="C32" i="2"/>
  <c r="D32" i="2" s="1"/>
  <c r="C33" i="2"/>
  <c r="D33" i="2" s="1"/>
  <c r="C35" i="2"/>
  <c r="D35" i="2" s="1"/>
  <c r="C37" i="2"/>
  <c r="D37" i="2" s="1"/>
  <c r="C39" i="2"/>
  <c r="D39" i="2" s="1"/>
  <c r="C41" i="2"/>
  <c r="D41" i="2" s="1"/>
  <c r="C43" i="2"/>
  <c r="D43" i="2" s="1"/>
  <c r="C45" i="2"/>
  <c r="D45" i="2" s="1"/>
  <c r="C47" i="2"/>
  <c r="D47" i="2" s="1"/>
  <c r="C49" i="2"/>
  <c r="D49" i="2" s="1"/>
  <c r="C42" i="2"/>
  <c r="D42" i="2" s="1"/>
  <c r="C44" i="2"/>
  <c r="D44" i="2" s="1"/>
  <c r="C46" i="2"/>
  <c r="D46" i="2" s="1"/>
  <c r="C48" i="2"/>
  <c r="D48" i="2" s="1"/>
  <c r="B13" i="1"/>
  <c r="B12" i="1"/>
  <c r="C5" i="1" l="1"/>
  <c r="D5" i="1" s="1"/>
  <c r="C3" i="1"/>
  <c r="D3" i="1" s="1"/>
  <c r="C7" i="1"/>
  <c r="D7" i="1" s="1"/>
  <c r="C9" i="1"/>
  <c r="D9" i="1" s="1"/>
  <c r="C11" i="1"/>
  <c r="D11" i="1" s="1"/>
  <c r="C4" i="1"/>
  <c r="D4" i="1" s="1"/>
  <c r="C6" i="1"/>
  <c r="D6" i="1" s="1"/>
  <c r="C8" i="1"/>
  <c r="D8" i="1" s="1"/>
  <c r="C10" i="1"/>
  <c r="D10" i="1" s="1"/>
  <c r="C2" i="1"/>
  <c r="D2" i="1" s="1"/>
</calcChain>
</file>

<file path=xl/sharedStrings.xml><?xml version="1.0" encoding="utf-8"?>
<sst xmlns="http://schemas.openxmlformats.org/spreadsheetml/2006/main" count="32" uniqueCount="12">
  <si>
    <t>点数</t>
    <rPh sb="0" eb="2">
      <t>テンスウ</t>
    </rPh>
    <phoneticPr fontId="2"/>
  </si>
  <si>
    <t>標準得点</t>
    <rPh sb="0" eb="2">
      <t>ヒョウジュン</t>
    </rPh>
    <rPh sb="2" eb="4">
      <t>トクテン</t>
    </rPh>
    <phoneticPr fontId="2"/>
  </si>
  <si>
    <t>偏差値</t>
    <rPh sb="0" eb="3">
      <t>ヘンサチ</t>
    </rPh>
    <phoneticPr fontId="2"/>
  </si>
  <si>
    <t>番号</t>
    <rPh sb="0" eb="2">
      <t>バンゴウ</t>
    </rPh>
    <phoneticPr fontId="2"/>
  </si>
  <si>
    <t>平均値</t>
    <rPh sb="0" eb="3">
      <t>ヘイキンチ</t>
    </rPh>
    <phoneticPr fontId="2"/>
  </si>
  <si>
    <t>標準偏差</t>
    <rPh sb="0" eb="2">
      <t>ヒョウジュン</t>
    </rPh>
    <rPh sb="2" eb="4">
      <t>ヘンサ</t>
    </rPh>
    <phoneticPr fontId="2"/>
  </si>
  <si>
    <t>行ラベル</t>
  </si>
  <si>
    <t>総計</t>
  </si>
  <si>
    <t>個数 / 番号</t>
  </si>
  <si>
    <t>割合</t>
    <rPh sb="0" eb="2">
      <t>ワリアイ</t>
    </rPh>
    <phoneticPr fontId="2"/>
  </si>
  <si>
    <t>1億人に対して</t>
    <rPh sb="1" eb="2">
      <t>オク</t>
    </rPh>
    <rPh sb="2" eb="3">
      <t>ニン</t>
    </rPh>
    <rPh sb="4" eb="5">
      <t>タイ</t>
    </rPh>
    <phoneticPr fontId="2"/>
  </si>
  <si>
    <t>1万人に対して</t>
    <rPh sb="1" eb="3">
      <t>マンニン</t>
    </rPh>
    <rPh sb="4" eb="5">
      <t>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</si>
</sst>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3" formatCode="0.0"/>
    <numFmt numFmtId="184" formatCode="0.0%"/>
    <numFmt numFmtId="185" formatCode="0.000%"/>
    <numFmt numFmtId="187" formatCode="0.00000%"/>
    <numFmt numFmtId="189" formatCode="0.0000000%"/>
  </numFmts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2" fontId="0" fillId="0" borderId="0" xfId="0" applyNumberFormat="1">
      <alignment vertical="center"/>
    </xf>
    <xf numFmtId="183" fontId="0" fillId="0" borderId="0" xfId="0" applyNumberFormat="1">
      <alignment vertical="center"/>
    </xf>
    <xf numFmtId="184" fontId="0" fillId="0" borderId="0" xfId="2" applyNumberFormat="1" applyFont="1">
      <alignment vertical="center"/>
    </xf>
    <xf numFmtId="10" fontId="0" fillId="0" borderId="0" xfId="2" applyNumberFormat="1" applyFont="1">
      <alignment vertical="center"/>
    </xf>
    <xf numFmtId="185" fontId="0" fillId="0" borderId="0" xfId="2" applyNumberFormat="1" applyFont="1">
      <alignment vertical="center"/>
    </xf>
    <xf numFmtId="187" fontId="0" fillId="0" borderId="0" xfId="2" applyNumberFormat="1" applyFont="1">
      <alignment vertical="center"/>
    </xf>
    <xf numFmtId="189" fontId="0" fillId="0" borderId="0" xfId="2" applyNumberFormat="1" applyFont="1">
      <alignment vertical="center"/>
    </xf>
    <xf numFmtId="38" fontId="0" fillId="0" borderId="0" xfId="1" applyFo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箕浦一哉" refreshedDate="43398.633396759258" createdVersion="6" refreshedVersion="6" minRefreshableVersion="3" recordCount="50" xr:uid="{D14E3D06-52AE-4427-B4EF-E8E43C024394}">
  <cacheSource type="worksheet">
    <worksheetSource ref="A1:D51" sheet="50人"/>
  </cacheSource>
  <cacheFields count="4">
    <cacheField name="番号" numFmtId="0">
      <sharedItems containsSemiMixedTypes="0" containsString="0" containsNumber="1" containsInteger="1" minValue="1" maxValue="50"/>
    </cacheField>
    <cacheField name="点数" numFmtId="0">
      <sharedItems containsSemiMixedTypes="0" containsString="0" containsNumber="1" containsInteger="1" minValue="0" maxValue="100" count="10">
        <n v="100"/>
        <n v="80"/>
        <n v="70"/>
        <n v="60"/>
        <n v="50"/>
        <n v="40"/>
        <n v="30"/>
        <n v="20"/>
        <n v="10"/>
        <n v="0"/>
      </sharedItems>
    </cacheField>
    <cacheField name="標準得点" numFmtId="0">
      <sharedItems containsSemiMixedTypes="0" containsString="0" containsNumber="1" minValue="-2.0056431578895242" maxValue="3.2447316009835752"/>
    </cacheField>
    <cacheField name="偏差値" numFmtId="0">
      <sharedItems containsSemiMixedTypes="0" containsString="0" containsNumber="1" minValue="29.943568421104757" maxValue="82.4473160098357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">
  <r>
    <n v="1"/>
    <x v="0"/>
    <n v="3.2447316009835752"/>
    <n v="82.44731600983576"/>
  </r>
  <r>
    <n v="2"/>
    <x v="1"/>
    <n v="2.1946566492089556"/>
    <n v="71.946566492089559"/>
  </r>
  <r>
    <n v="3"/>
    <x v="2"/>
    <n v="1.6696191733216454"/>
    <n v="66.696191733216452"/>
  </r>
  <r>
    <n v="4"/>
    <x v="2"/>
    <n v="1.6696191733216454"/>
    <n v="66.696191733216452"/>
  </r>
  <r>
    <n v="5"/>
    <x v="3"/>
    <n v="1.1445816974343355"/>
    <n v="61.445816974343359"/>
  </r>
  <r>
    <n v="6"/>
    <x v="3"/>
    <n v="1.1445816974343355"/>
    <n v="61.445816974343359"/>
  </r>
  <r>
    <n v="7"/>
    <x v="3"/>
    <n v="1.1445816974343355"/>
    <n v="61.445816974343359"/>
  </r>
  <r>
    <n v="8"/>
    <x v="3"/>
    <n v="1.1445816974343355"/>
    <n v="61.445816974343359"/>
  </r>
  <r>
    <n v="9"/>
    <x v="4"/>
    <n v="0.6195442215470256"/>
    <n v="56.195442215470258"/>
  </r>
  <r>
    <n v="10"/>
    <x v="4"/>
    <n v="0.6195442215470256"/>
    <n v="56.195442215470258"/>
  </r>
  <r>
    <n v="11"/>
    <x v="4"/>
    <n v="0.6195442215470256"/>
    <n v="56.195442215470258"/>
  </r>
  <r>
    <n v="12"/>
    <x v="4"/>
    <n v="0.6195442215470256"/>
    <n v="56.195442215470258"/>
  </r>
  <r>
    <n v="13"/>
    <x v="4"/>
    <n v="0.6195442215470256"/>
    <n v="56.195442215470258"/>
  </r>
  <r>
    <n v="14"/>
    <x v="4"/>
    <n v="0.6195442215470256"/>
    <n v="56.195442215470258"/>
  </r>
  <r>
    <n v="15"/>
    <x v="4"/>
    <n v="0.6195442215470256"/>
    <n v="56.195442215470258"/>
  </r>
  <r>
    <n v="16"/>
    <x v="5"/>
    <n v="9.4506745659715646E-2"/>
    <n v="50.945067456597158"/>
  </r>
  <r>
    <n v="17"/>
    <x v="5"/>
    <n v="9.4506745659715646E-2"/>
    <n v="50.945067456597158"/>
  </r>
  <r>
    <n v="18"/>
    <x v="5"/>
    <n v="9.4506745659715646E-2"/>
    <n v="50.945067456597158"/>
  </r>
  <r>
    <n v="19"/>
    <x v="5"/>
    <n v="9.4506745659715646E-2"/>
    <n v="50.945067456597158"/>
  </r>
  <r>
    <n v="20"/>
    <x v="5"/>
    <n v="9.4506745659715646E-2"/>
    <n v="50.945067456597158"/>
  </r>
  <r>
    <n v="21"/>
    <x v="5"/>
    <n v="9.4506745659715646E-2"/>
    <n v="50.945067456597158"/>
  </r>
  <r>
    <n v="22"/>
    <x v="5"/>
    <n v="9.4506745659715646E-2"/>
    <n v="50.945067456597158"/>
  </r>
  <r>
    <n v="23"/>
    <x v="5"/>
    <n v="9.4506745659715646E-2"/>
    <n v="50.945067456597158"/>
  </r>
  <r>
    <n v="24"/>
    <x v="5"/>
    <n v="9.4506745659715646E-2"/>
    <n v="50.945067456597158"/>
  </r>
  <r>
    <n v="25"/>
    <x v="5"/>
    <n v="9.4506745659715646E-2"/>
    <n v="50.945067456597158"/>
  </r>
  <r>
    <n v="26"/>
    <x v="5"/>
    <n v="9.4506745659715646E-2"/>
    <n v="50.945067456597158"/>
  </r>
  <r>
    <n v="27"/>
    <x v="6"/>
    <n v="-0.4305307302275943"/>
    <n v="45.694692697724058"/>
  </r>
  <r>
    <n v="28"/>
    <x v="6"/>
    <n v="-0.4305307302275943"/>
    <n v="45.694692697724058"/>
  </r>
  <r>
    <n v="29"/>
    <x v="6"/>
    <n v="-0.4305307302275943"/>
    <n v="45.694692697724058"/>
  </r>
  <r>
    <n v="30"/>
    <x v="6"/>
    <n v="-0.4305307302275943"/>
    <n v="45.694692697724058"/>
  </r>
  <r>
    <n v="31"/>
    <x v="6"/>
    <n v="-0.4305307302275943"/>
    <n v="45.694692697724058"/>
  </r>
  <r>
    <n v="32"/>
    <x v="6"/>
    <n v="-0.4305307302275943"/>
    <n v="45.694692697724058"/>
  </r>
  <r>
    <n v="33"/>
    <x v="6"/>
    <n v="-0.4305307302275943"/>
    <n v="45.694692697724058"/>
  </r>
  <r>
    <n v="34"/>
    <x v="6"/>
    <n v="-0.4305307302275943"/>
    <n v="45.694692697724058"/>
  </r>
  <r>
    <n v="35"/>
    <x v="6"/>
    <n v="-0.4305307302275943"/>
    <n v="45.694692697724058"/>
  </r>
  <r>
    <n v="36"/>
    <x v="6"/>
    <n v="-0.4305307302275943"/>
    <n v="45.694692697724058"/>
  </r>
  <r>
    <n v="37"/>
    <x v="6"/>
    <n v="-0.4305307302275943"/>
    <n v="45.694692697724058"/>
  </r>
  <r>
    <n v="38"/>
    <x v="6"/>
    <n v="-0.4305307302275943"/>
    <n v="45.694692697724058"/>
  </r>
  <r>
    <n v="39"/>
    <x v="6"/>
    <n v="-0.4305307302275943"/>
    <n v="45.694692697724058"/>
  </r>
  <r>
    <n v="40"/>
    <x v="6"/>
    <n v="-0.4305307302275943"/>
    <n v="45.694692697724058"/>
  </r>
  <r>
    <n v="41"/>
    <x v="6"/>
    <n v="-0.4305307302275943"/>
    <n v="45.694692697724058"/>
  </r>
  <r>
    <n v="42"/>
    <x v="7"/>
    <n v="-0.95556820611490423"/>
    <n v="40.444317938850958"/>
  </r>
  <r>
    <n v="43"/>
    <x v="7"/>
    <n v="-0.95556820611490423"/>
    <n v="40.444317938850958"/>
  </r>
  <r>
    <n v="44"/>
    <x v="7"/>
    <n v="-0.95556820611490423"/>
    <n v="40.444317938850958"/>
  </r>
  <r>
    <n v="45"/>
    <x v="7"/>
    <n v="-0.95556820611490423"/>
    <n v="40.444317938850958"/>
  </r>
  <r>
    <n v="46"/>
    <x v="8"/>
    <n v="-1.4806056820022142"/>
    <n v="35.193943179977857"/>
  </r>
  <r>
    <n v="47"/>
    <x v="8"/>
    <n v="-1.4806056820022142"/>
    <n v="35.193943179977857"/>
  </r>
  <r>
    <n v="48"/>
    <x v="8"/>
    <n v="-1.4806056820022142"/>
    <n v="35.193943179977857"/>
  </r>
  <r>
    <n v="49"/>
    <x v="9"/>
    <n v="-2.0056431578895242"/>
    <n v="29.943568421104757"/>
  </r>
  <r>
    <n v="50"/>
    <x v="9"/>
    <n v="-2.0056431578895242"/>
    <n v="29.94356842110475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E925E13-1F2C-477B-BD1F-AA22FAEAF093}" name="ピボットテーブル1" cacheId="2" applyNumberFormats="0" applyBorderFormats="0" applyFontFormats="0" applyPatternFormats="0" applyAlignmentFormats="0" applyWidthHeightFormats="1" dataCaption="値" updatedVersion="6" minRefreshableVersion="3" useAutoFormatting="1" itemPrintTitles="1" createdVersion="6" indent="0" outline="1" outlineData="1" multipleFieldFilters="0">
  <location ref="A3:B14" firstHeaderRow="1" firstDataRow="1" firstDataCol="1"/>
  <pivotFields count="4">
    <pivotField dataField="1" showAll="0"/>
    <pivotField axis="axisRow" showAll="0">
      <items count="11"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showAll="0"/>
    <pivotField showAll="0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個数 / 番号" fld="0" subtotal="count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81A12-3C2A-4EAC-9C58-EF1CBD97514D}">
  <dimension ref="A1:D13"/>
  <sheetViews>
    <sheetView tabSelected="1" workbookViewId="0">
      <selection activeCell="D20" sqref="D20"/>
    </sheetView>
  </sheetViews>
  <sheetFormatPr defaultRowHeight="18.75" x14ac:dyDescent="0.4"/>
  <cols>
    <col min="1" max="1" width="9" bestFit="1" customWidth="1"/>
  </cols>
  <sheetData>
    <row r="1" spans="1:4" x14ac:dyDescent="0.4">
      <c r="A1" t="s">
        <v>3</v>
      </c>
      <c r="B1" t="s">
        <v>0</v>
      </c>
      <c r="C1" t="s">
        <v>1</v>
      </c>
      <c r="D1" t="s">
        <v>2</v>
      </c>
    </row>
    <row r="2" spans="1:4" x14ac:dyDescent="0.4">
      <c r="A2">
        <v>1</v>
      </c>
      <c r="B2">
        <v>100</v>
      </c>
      <c r="C2" s="4">
        <f>(B2-$B$12)/$B$13</f>
        <v>3</v>
      </c>
      <c r="D2" s="5">
        <f>C2*10+50</f>
        <v>80</v>
      </c>
    </row>
    <row r="3" spans="1:4" x14ac:dyDescent="0.4">
      <c r="A3">
        <v>2</v>
      </c>
      <c r="B3">
        <v>0</v>
      </c>
      <c r="C3" s="4">
        <f>(B3-$B$12)/$B$13</f>
        <v>-0.33333333333333331</v>
      </c>
      <c r="D3" s="5">
        <f t="shared" ref="D3:D11" si="0">C3*10+50</f>
        <v>46.666666666666664</v>
      </c>
    </row>
    <row r="4" spans="1:4" x14ac:dyDescent="0.4">
      <c r="A4">
        <v>3</v>
      </c>
      <c r="B4">
        <v>0</v>
      </c>
      <c r="C4" s="4">
        <f>(B4-$B$12)/$B$13</f>
        <v>-0.33333333333333331</v>
      </c>
      <c r="D4" s="5">
        <f t="shared" si="0"/>
        <v>46.666666666666664</v>
      </c>
    </row>
    <row r="5" spans="1:4" x14ac:dyDescent="0.4">
      <c r="A5">
        <v>4</v>
      </c>
      <c r="B5">
        <v>0</v>
      </c>
      <c r="C5" s="4">
        <f>(B5-$B$12)/$B$13</f>
        <v>-0.33333333333333331</v>
      </c>
      <c r="D5" s="5">
        <f t="shared" si="0"/>
        <v>46.666666666666664</v>
      </c>
    </row>
    <row r="6" spans="1:4" x14ac:dyDescent="0.4">
      <c r="A6">
        <v>5</v>
      </c>
      <c r="B6">
        <v>0</v>
      </c>
      <c r="C6" s="4">
        <f>(B6-$B$12)/$B$13</f>
        <v>-0.33333333333333331</v>
      </c>
      <c r="D6" s="5">
        <f t="shared" si="0"/>
        <v>46.666666666666664</v>
      </c>
    </row>
    <row r="7" spans="1:4" x14ac:dyDescent="0.4">
      <c r="A7">
        <v>6</v>
      </c>
      <c r="B7">
        <v>0</v>
      </c>
      <c r="C7" s="4">
        <f>(B7-$B$12)/$B$13</f>
        <v>-0.33333333333333331</v>
      </c>
      <c r="D7" s="5">
        <f t="shared" si="0"/>
        <v>46.666666666666664</v>
      </c>
    </row>
    <row r="8" spans="1:4" x14ac:dyDescent="0.4">
      <c r="A8">
        <v>7</v>
      </c>
      <c r="B8">
        <v>0</v>
      </c>
      <c r="C8" s="4">
        <f>(B8-$B$12)/$B$13</f>
        <v>-0.33333333333333331</v>
      </c>
      <c r="D8" s="5">
        <f t="shared" si="0"/>
        <v>46.666666666666664</v>
      </c>
    </row>
    <row r="9" spans="1:4" x14ac:dyDescent="0.4">
      <c r="A9">
        <v>8</v>
      </c>
      <c r="B9">
        <v>0</v>
      </c>
      <c r="C9" s="4">
        <f>(B9-$B$12)/$B$13</f>
        <v>-0.33333333333333331</v>
      </c>
      <c r="D9" s="5">
        <f t="shared" si="0"/>
        <v>46.666666666666664</v>
      </c>
    </row>
    <row r="10" spans="1:4" x14ac:dyDescent="0.4">
      <c r="A10">
        <v>9</v>
      </c>
      <c r="B10">
        <v>0</v>
      </c>
      <c r="C10" s="4">
        <f>(B10-$B$12)/$B$13</f>
        <v>-0.33333333333333331</v>
      </c>
      <c r="D10" s="5">
        <f t="shared" si="0"/>
        <v>46.666666666666664</v>
      </c>
    </row>
    <row r="11" spans="1:4" x14ac:dyDescent="0.4">
      <c r="A11">
        <v>10</v>
      </c>
      <c r="B11">
        <v>0</v>
      </c>
      <c r="C11" s="4">
        <f>(B11-$B$12)/$B$13</f>
        <v>-0.33333333333333331</v>
      </c>
      <c r="D11" s="5">
        <f t="shared" si="0"/>
        <v>46.666666666666664</v>
      </c>
    </row>
    <row r="12" spans="1:4" x14ac:dyDescent="0.4">
      <c r="A12" t="s">
        <v>4</v>
      </c>
      <c r="B12">
        <f>AVERAGE(B2:B11)</f>
        <v>10</v>
      </c>
    </row>
    <row r="13" spans="1:4" x14ac:dyDescent="0.4">
      <c r="A13" t="s">
        <v>5</v>
      </c>
      <c r="B13">
        <f>_xlfn.STDEV.P(B2:B11)</f>
        <v>30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F3A6E-295D-4A04-8C55-AF1AEE4712FF}">
  <dimension ref="A1:D23"/>
  <sheetViews>
    <sheetView workbookViewId="0">
      <selection activeCell="G14" sqref="G14"/>
    </sheetView>
  </sheetViews>
  <sheetFormatPr defaultRowHeight="18.75" x14ac:dyDescent="0.4"/>
  <cols>
    <col min="1" max="1" width="9" bestFit="1" customWidth="1"/>
  </cols>
  <sheetData>
    <row r="1" spans="1:4" x14ac:dyDescent="0.4">
      <c r="A1" t="s">
        <v>3</v>
      </c>
      <c r="B1" t="s">
        <v>0</v>
      </c>
      <c r="C1" t="s">
        <v>1</v>
      </c>
      <c r="D1" t="s">
        <v>2</v>
      </c>
    </row>
    <row r="2" spans="1:4" x14ac:dyDescent="0.4">
      <c r="A2">
        <v>1</v>
      </c>
      <c r="B2">
        <v>100</v>
      </c>
      <c r="C2" s="4">
        <f>(B2-$B$22)/$B$23</f>
        <v>4.3588989435406731</v>
      </c>
      <c r="D2" s="5">
        <f>C2*10+50</f>
        <v>93.588989435406731</v>
      </c>
    </row>
    <row r="3" spans="1:4" x14ac:dyDescent="0.4">
      <c r="A3">
        <v>2</v>
      </c>
      <c r="B3">
        <v>0</v>
      </c>
      <c r="C3" s="4">
        <f t="shared" ref="C3:C21" si="0">(B3-$B$22)/$B$23</f>
        <v>-0.22941573387056174</v>
      </c>
      <c r="D3" s="5">
        <f t="shared" ref="D3:D21" si="1">C3*10+50</f>
        <v>47.705842661294383</v>
      </c>
    </row>
    <row r="4" spans="1:4" x14ac:dyDescent="0.4">
      <c r="A4">
        <v>3</v>
      </c>
      <c r="B4">
        <v>0</v>
      </c>
      <c r="C4" s="4">
        <f t="shared" si="0"/>
        <v>-0.22941573387056174</v>
      </c>
      <c r="D4" s="5">
        <f t="shared" si="1"/>
        <v>47.705842661294383</v>
      </c>
    </row>
    <row r="5" spans="1:4" x14ac:dyDescent="0.4">
      <c r="A5">
        <v>4</v>
      </c>
      <c r="B5">
        <v>0</v>
      </c>
      <c r="C5" s="4">
        <f t="shared" si="0"/>
        <v>-0.22941573387056174</v>
      </c>
      <c r="D5" s="5">
        <f t="shared" si="1"/>
        <v>47.705842661294383</v>
      </c>
    </row>
    <row r="6" spans="1:4" x14ac:dyDescent="0.4">
      <c r="A6">
        <v>5</v>
      </c>
      <c r="B6">
        <v>0</v>
      </c>
      <c r="C6" s="4">
        <f t="shared" si="0"/>
        <v>-0.22941573387056174</v>
      </c>
      <c r="D6" s="5">
        <f t="shared" si="1"/>
        <v>47.705842661294383</v>
      </c>
    </row>
    <row r="7" spans="1:4" x14ac:dyDescent="0.4">
      <c r="A7">
        <v>6</v>
      </c>
      <c r="B7">
        <v>0</v>
      </c>
      <c r="C7" s="4">
        <f t="shared" si="0"/>
        <v>-0.22941573387056174</v>
      </c>
      <c r="D7" s="5">
        <f t="shared" si="1"/>
        <v>47.705842661294383</v>
      </c>
    </row>
    <row r="8" spans="1:4" x14ac:dyDescent="0.4">
      <c r="A8">
        <v>7</v>
      </c>
      <c r="B8">
        <v>0</v>
      </c>
      <c r="C8" s="4">
        <f t="shared" si="0"/>
        <v>-0.22941573387056174</v>
      </c>
      <c r="D8" s="5">
        <f t="shared" si="1"/>
        <v>47.705842661294383</v>
      </c>
    </row>
    <row r="9" spans="1:4" x14ac:dyDescent="0.4">
      <c r="A9">
        <v>8</v>
      </c>
      <c r="B9">
        <v>0</v>
      </c>
      <c r="C9" s="4">
        <f t="shared" si="0"/>
        <v>-0.22941573387056174</v>
      </c>
      <c r="D9" s="5">
        <f t="shared" si="1"/>
        <v>47.705842661294383</v>
      </c>
    </row>
    <row r="10" spans="1:4" x14ac:dyDescent="0.4">
      <c r="A10">
        <v>9</v>
      </c>
      <c r="B10">
        <v>0</v>
      </c>
      <c r="C10" s="4">
        <f t="shared" si="0"/>
        <v>-0.22941573387056174</v>
      </c>
      <c r="D10" s="5">
        <f t="shared" si="1"/>
        <v>47.705842661294383</v>
      </c>
    </row>
    <row r="11" spans="1:4" x14ac:dyDescent="0.4">
      <c r="A11">
        <v>10</v>
      </c>
      <c r="B11">
        <v>0</v>
      </c>
      <c r="C11" s="4">
        <f t="shared" si="0"/>
        <v>-0.22941573387056174</v>
      </c>
      <c r="D11" s="5">
        <f t="shared" si="1"/>
        <v>47.705842661294383</v>
      </c>
    </row>
    <row r="12" spans="1:4" x14ac:dyDescent="0.4">
      <c r="A12">
        <v>11</v>
      </c>
      <c r="B12">
        <v>0</v>
      </c>
      <c r="C12" s="4">
        <f t="shared" si="0"/>
        <v>-0.22941573387056174</v>
      </c>
      <c r="D12" s="5">
        <f t="shared" si="1"/>
        <v>47.705842661294383</v>
      </c>
    </row>
    <row r="13" spans="1:4" x14ac:dyDescent="0.4">
      <c r="A13">
        <v>12</v>
      </c>
      <c r="B13">
        <v>0</v>
      </c>
      <c r="C13" s="4">
        <f t="shared" si="0"/>
        <v>-0.22941573387056174</v>
      </c>
      <c r="D13" s="5">
        <f t="shared" si="1"/>
        <v>47.705842661294383</v>
      </c>
    </row>
    <row r="14" spans="1:4" x14ac:dyDescent="0.4">
      <c r="A14">
        <v>13</v>
      </c>
      <c r="B14">
        <v>0</v>
      </c>
      <c r="C14" s="4">
        <f t="shared" si="0"/>
        <v>-0.22941573387056174</v>
      </c>
      <c r="D14" s="5">
        <f t="shared" si="1"/>
        <v>47.705842661294383</v>
      </c>
    </row>
    <row r="15" spans="1:4" x14ac:dyDescent="0.4">
      <c r="A15">
        <v>14</v>
      </c>
      <c r="B15">
        <v>0</v>
      </c>
      <c r="C15" s="4">
        <f t="shared" si="0"/>
        <v>-0.22941573387056174</v>
      </c>
      <c r="D15" s="5">
        <f t="shared" si="1"/>
        <v>47.705842661294383</v>
      </c>
    </row>
    <row r="16" spans="1:4" x14ac:dyDescent="0.4">
      <c r="A16">
        <v>15</v>
      </c>
      <c r="B16">
        <v>0</v>
      </c>
      <c r="C16" s="4">
        <f t="shared" si="0"/>
        <v>-0.22941573387056174</v>
      </c>
      <c r="D16" s="5">
        <f t="shared" si="1"/>
        <v>47.705842661294383</v>
      </c>
    </row>
    <row r="17" spans="1:4" x14ac:dyDescent="0.4">
      <c r="A17">
        <v>16</v>
      </c>
      <c r="B17">
        <v>0</v>
      </c>
      <c r="C17" s="4">
        <f t="shared" si="0"/>
        <v>-0.22941573387056174</v>
      </c>
      <c r="D17" s="5">
        <f t="shared" si="1"/>
        <v>47.705842661294383</v>
      </c>
    </row>
    <row r="18" spans="1:4" x14ac:dyDescent="0.4">
      <c r="A18">
        <v>17</v>
      </c>
      <c r="B18">
        <v>0</v>
      </c>
      <c r="C18" s="4">
        <f t="shared" si="0"/>
        <v>-0.22941573387056174</v>
      </c>
      <c r="D18" s="5">
        <f t="shared" si="1"/>
        <v>47.705842661294383</v>
      </c>
    </row>
    <row r="19" spans="1:4" x14ac:dyDescent="0.4">
      <c r="A19">
        <v>18</v>
      </c>
      <c r="B19">
        <v>0</v>
      </c>
      <c r="C19" s="4">
        <f t="shared" si="0"/>
        <v>-0.22941573387056174</v>
      </c>
      <c r="D19" s="5">
        <f t="shared" si="1"/>
        <v>47.705842661294383</v>
      </c>
    </row>
    <row r="20" spans="1:4" x14ac:dyDescent="0.4">
      <c r="A20">
        <v>19</v>
      </c>
      <c r="B20">
        <v>0</v>
      </c>
      <c r="C20" s="4">
        <f t="shared" si="0"/>
        <v>-0.22941573387056174</v>
      </c>
      <c r="D20" s="5">
        <f t="shared" si="1"/>
        <v>47.705842661294383</v>
      </c>
    </row>
    <row r="21" spans="1:4" x14ac:dyDescent="0.4">
      <c r="A21">
        <v>20</v>
      </c>
      <c r="B21">
        <v>0</v>
      </c>
      <c r="C21" s="4">
        <f t="shared" si="0"/>
        <v>-0.22941573387056174</v>
      </c>
      <c r="D21" s="5">
        <f t="shared" si="1"/>
        <v>47.705842661294383</v>
      </c>
    </row>
    <row r="22" spans="1:4" x14ac:dyDescent="0.4">
      <c r="A22" t="s">
        <v>4</v>
      </c>
      <c r="B22">
        <f>AVERAGE(B2:B21)</f>
        <v>5</v>
      </c>
    </row>
    <row r="23" spans="1:4" x14ac:dyDescent="0.4">
      <c r="A23" t="s">
        <v>5</v>
      </c>
      <c r="B23">
        <f>_xlfn.STDEV.P(B2:B21)</f>
        <v>21.794494717703369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CA1F9-B069-4819-88AC-15AED52CBCF7}">
  <dimension ref="A1:D53"/>
  <sheetViews>
    <sheetView topLeftCell="A32" workbookViewId="0">
      <selection activeCell="F54" sqref="F54"/>
    </sheetView>
  </sheetViews>
  <sheetFormatPr defaultRowHeight="18.75" x14ac:dyDescent="0.4"/>
  <cols>
    <col min="3" max="4" width="10.5" customWidth="1"/>
  </cols>
  <sheetData>
    <row r="1" spans="1:4" x14ac:dyDescent="0.4">
      <c r="A1" t="s">
        <v>3</v>
      </c>
      <c r="B1" t="s">
        <v>0</v>
      </c>
      <c r="C1" t="s">
        <v>1</v>
      </c>
      <c r="D1" t="s">
        <v>2</v>
      </c>
    </row>
    <row r="2" spans="1:4" x14ac:dyDescent="0.4">
      <c r="A2">
        <v>1</v>
      </c>
      <c r="B2">
        <v>100</v>
      </c>
      <c r="C2" s="4">
        <f>(B2-$B$52)/$B$53</f>
        <v>7</v>
      </c>
      <c r="D2" s="5">
        <f>C2*10+50</f>
        <v>120</v>
      </c>
    </row>
    <row r="3" spans="1:4" x14ac:dyDescent="0.4">
      <c r="A3">
        <v>2</v>
      </c>
      <c r="B3">
        <v>0</v>
      </c>
      <c r="C3" s="4">
        <f t="shared" ref="C3:C12" si="0">(B3-$B$52)/$B$53</f>
        <v>-0.14285714285714285</v>
      </c>
      <c r="D3" s="5">
        <f t="shared" ref="D3:D12" si="1">C3*10+50</f>
        <v>48.571428571428569</v>
      </c>
    </row>
    <row r="4" spans="1:4" x14ac:dyDescent="0.4">
      <c r="A4">
        <v>3</v>
      </c>
      <c r="B4">
        <v>0</v>
      </c>
      <c r="C4" s="4">
        <f t="shared" si="0"/>
        <v>-0.14285714285714285</v>
      </c>
      <c r="D4" s="5">
        <f t="shared" si="1"/>
        <v>48.571428571428569</v>
      </c>
    </row>
    <row r="5" spans="1:4" x14ac:dyDescent="0.4">
      <c r="A5">
        <v>4</v>
      </c>
      <c r="B5">
        <v>0</v>
      </c>
      <c r="C5" s="4">
        <f t="shared" si="0"/>
        <v>-0.14285714285714285</v>
      </c>
      <c r="D5" s="5">
        <f t="shared" si="1"/>
        <v>48.571428571428569</v>
      </c>
    </row>
    <row r="6" spans="1:4" x14ac:dyDescent="0.4">
      <c r="A6">
        <v>5</v>
      </c>
      <c r="B6">
        <v>0</v>
      </c>
      <c r="C6" s="4">
        <f t="shared" si="0"/>
        <v>-0.14285714285714285</v>
      </c>
      <c r="D6" s="5">
        <f t="shared" si="1"/>
        <v>48.571428571428569</v>
      </c>
    </row>
    <row r="7" spans="1:4" x14ac:dyDescent="0.4">
      <c r="A7">
        <v>6</v>
      </c>
      <c r="B7">
        <v>0</v>
      </c>
      <c r="C7" s="4">
        <f t="shared" si="0"/>
        <v>-0.14285714285714285</v>
      </c>
      <c r="D7" s="5">
        <f t="shared" si="1"/>
        <v>48.571428571428569</v>
      </c>
    </row>
    <row r="8" spans="1:4" x14ac:dyDescent="0.4">
      <c r="A8">
        <v>7</v>
      </c>
      <c r="B8">
        <v>0</v>
      </c>
      <c r="C8" s="4">
        <f t="shared" si="0"/>
        <v>-0.14285714285714285</v>
      </c>
      <c r="D8" s="5">
        <f t="shared" si="1"/>
        <v>48.571428571428569</v>
      </c>
    </row>
    <row r="9" spans="1:4" x14ac:dyDescent="0.4">
      <c r="A9">
        <v>8</v>
      </c>
      <c r="B9">
        <v>0</v>
      </c>
      <c r="C9" s="4">
        <f t="shared" si="0"/>
        <v>-0.14285714285714285</v>
      </c>
      <c r="D9" s="5">
        <f t="shared" si="1"/>
        <v>48.571428571428569</v>
      </c>
    </row>
    <row r="10" spans="1:4" x14ac:dyDescent="0.4">
      <c r="A10">
        <v>9</v>
      </c>
      <c r="B10">
        <v>0</v>
      </c>
      <c r="C10" s="4">
        <f t="shared" si="0"/>
        <v>-0.14285714285714285</v>
      </c>
      <c r="D10" s="5">
        <f t="shared" si="1"/>
        <v>48.571428571428569</v>
      </c>
    </row>
    <row r="11" spans="1:4" x14ac:dyDescent="0.4">
      <c r="A11">
        <v>10</v>
      </c>
      <c r="B11">
        <v>0</v>
      </c>
      <c r="C11" s="4">
        <f t="shared" si="0"/>
        <v>-0.14285714285714285</v>
      </c>
      <c r="D11" s="5">
        <f t="shared" si="1"/>
        <v>48.571428571428569</v>
      </c>
    </row>
    <row r="12" spans="1:4" x14ac:dyDescent="0.4">
      <c r="A12">
        <v>11</v>
      </c>
      <c r="B12">
        <v>0</v>
      </c>
      <c r="C12" s="4">
        <f t="shared" si="0"/>
        <v>-0.14285714285714285</v>
      </c>
      <c r="D12" s="5">
        <f t="shared" si="1"/>
        <v>48.571428571428569</v>
      </c>
    </row>
    <row r="13" spans="1:4" x14ac:dyDescent="0.4">
      <c r="A13">
        <v>12</v>
      </c>
      <c r="B13">
        <v>0</v>
      </c>
      <c r="C13" s="4">
        <f t="shared" ref="C13:C22" si="2">(B13-$B$52)/$B$53</f>
        <v>-0.14285714285714285</v>
      </c>
      <c r="D13" s="5">
        <f t="shared" ref="D13:D22" si="3">C13*10+50</f>
        <v>48.571428571428569</v>
      </c>
    </row>
    <row r="14" spans="1:4" x14ac:dyDescent="0.4">
      <c r="A14">
        <v>13</v>
      </c>
      <c r="B14">
        <v>0</v>
      </c>
      <c r="C14" s="4">
        <f t="shared" si="2"/>
        <v>-0.14285714285714285</v>
      </c>
      <c r="D14" s="5">
        <f t="shared" si="3"/>
        <v>48.571428571428569</v>
      </c>
    </row>
    <row r="15" spans="1:4" x14ac:dyDescent="0.4">
      <c r="A15">
        <v>14</v>
      </c>
      <c r="B15">
        <v>0</v>
      </c>
      <c r="C15" s="4">
        <f t="shared" si="2"/>
        <v>-0.14285714285714285</v>
      </c>
      <c r="D15" s="5">
        <f t="shared" si="3"/>
        <v>48.571428571428569</v>
      </c>
    </row>
    <row r="16" spans="1:4" x14ac:dyDescent="0.4">
      <c r="A16">
        <v>15</v>
      </c>
      <c r="B16">
        <v>0</v>
      </c>
      <c r="C16" s="4">
        <f t="shared" si="2"/>
        <v>-0.14285714285714285</v>
      </c>
      <c r="D16" s="5">
        <f t="shared" si="3"/>
        <v>48.571428571428569</v>
      </c>
    </row>
    <row r="17" spans="1:4" x14ac:dyDescent="0.4">
      <c r="A17">
        <v>16</v>
      </c>
      <c r="B17">
        <v>0</v>
      </c>
      <c r="C17" s="4">
        <f t="shared" si="2"/>
        <v>-0.14285714285714285</v>
      </c>
      <c r="D17" s="5">
        <f t="shared" si="3"/>
        <v>48.571428571428569</v>
      </c>
    </row>
    <row r="18" spans="1:4" x14ac:dyDescent="0.4">
      <c r="A18">
        <v>17</v>
      </c>
      <c r="B18">
        <v>0</v>
      </c>
      <c r="C18" s="4">
        <f t="shared" si="2"/>
        <v>-0.14285714285714285</v>
      </c>
      <c r="D18" s="5">
        <f t="shared" si="3"/>
        <v>48.571428571428569</v>
      </c>
    </row>
    <row r="19" spans="1:4" x14ac:dyDescent="0.4">
      <c r="A19">
        <v>18</v>
      </c>
      <c r="B19">
        <v>0</v>
      </c>
      <c r="C19" s="4">
        <f t="shared" si="2"/>
        <v>-0.14285714285714285</v>
      </c>
      <c r="D19" s="5">
        <f t="shared" si="3"/>
        <v>48.571428571428569</v>
      </c>
    </row>
    <row r="20" spans="1:4" x14ac:dyDescent="0.4">
      <c r="A20">
        <v>19</v>
      </c>
      <c r="B20">
        <v>0</v>
      </c>
      <c r="C20" s="4">
        <f t="shared" si="2"/>
        <v>-0.14285714285714285</v>
      </c>
      <c r="D20" s="5">
        <f t="shared" si="3"/>
        <v>48.571428571428569</v>
      </c>
    </row>
    <row r="21" spans="1:4" x14ac:dyDescent="0.4">
      <c r="A21">
        <v>20</v>
      </c>
      <c r="B21">
        <v>0</v>
      </c>
      <c r="C21" s="4">
        <f t="shared" si="2"/>
        <v>-0.14285714285714285</v>
      </c>
      <c r="D21" s="5">
        <f t="shared" si="3"/>
        <v>48.571428571428569</v>
      </c>
    </row>
    <row r="22" spans="1:4" x14ac:dyDescent="0.4">
      <c r="A22">
        <v>21</v>
      </c>
      <c r="B22">
        <v>0</v>
      </c>
      <c r="C22" s="4">
        <f t="shared" si="2"/>
        <v>-0.14285714285714285</v>
      </c>
      <c r="D22" s="5">
        <f t="shared" si="3"/>
        <v>48.571428571428569</v>
      </c>
    </row>
    <row r="23" spans="1:4" x14ac:dyDescent="0.4">
      <c r="A23">
        <v>22</v>
      </c>
      <c r="B23">
        <v>0</v>
      </c>
      <c r="C23" s="4">
        <f t="shared" ref="C23:C32" si="4">(B23-$B$52)/$B$53</f>
        <v>-0.14285714285714285</v>
      </c>
      <c r="D23" s="5">
        <f t="shared" ref="D23:D32" si="5">C23*10+50</f>
        <v>48.571428571428569</v>
      </c>
    </row>
    <row r="24" spans="1:4" x14ac:dyDescent="0.4">
      <c r="A24">
        <v>23</v>
      </c>
      <c r="B24">
        <v>0</v>
      </c>
      <c r="C24" s="4">
        <f t="shared" si="4"/>
        <v>-0.14285714285714285</v>
      </c>
      <c r="D24" s="5">
        <f t="shared" si="5"/>
        <v>48.571428571428569</v>
      </c>
    </row>
    <row r="25" spans="1:4" x14ac:dyDescent="0.4">
      <c r="A25">
        <v>24</v>
      </c>
      <c r="B25">
        <v>0</v>
      </c>
      <c r="C25" s="4">
        <f t="shared" si="4"/>
        <v>-0.14285714285714285</v>
      </c>
      <c r="D25" s="5">
        <f t="shared" si="5"/>
        <v>48.571428571428569</v>
      </c>
    </row>
    <row r="26" spans="1:4" x14ac:dyDescent="0.4">
      <c r="A26">
        <v>25</v>
      </c>
      <c r="B26">
        <v>0</v>
      </c>
      <c r="C26" s="4">
        <f t="shared" si="4"/>
        <v>-0.14285714285714285</v>
      </c>
      <c r="D26" s="5">
        <f t="shared" si="5"/>
        <v>48.571428571428569</v>
      </c>
    </row>
    <row r="27" spans="1:4" x14ac:dyDescent="0.4">
      <c r="A27">
        <v>26</v>
      </c>
      <c r="B27">
        <v>0</v>
      </c>
      <c r="C27" s="4">
        <f t="shared" si="4"/>
        <v>-0.14285714285714285</v>
      </c>
      <c r="D27" s="5">
        <f t="shared" si="5"/>
        <v>48.571428571428569</v>
      </c>
    </row>
    <row r="28" spans="1:4" x14ac:dyDescent="0.4">
      <c r="A28">
        <v>27</v>
      </c>
      <c r="B28">
        <v>0</v>
      </c>
      <c r="C28" s="4">
        <f t="shared" si="4"/>
        <v>-0.14285714285714285</v>
      </c>
      <c r="D28" s="5">
        <f t="shared" si="5"/>
        <v>48.571428571428569</v>
      </c>
    </row>
    <row r="29" spans="1:4" x14ac:dyDescent="0.4">
      <c r="A29">
        <v>28</v>
      </c>
      <c r="B29">
        <v>0</v>
      </c>
      <c r="C29" s="4">
        <f t="shared" si="4"/>
        <v>-0.14285714285714285</v>
      </c>
      <c r="D29" s="5">
        <f t="shared" si="5"/>
        <v>48.571428571428569</v>
      </c>
    </row>
    <row r="30" spans="1:4" x14ac:dyDescent="0.4">
      <c r="A30">
        <v>29</v>
      </c>
      <c r="B30">
        <v>0</v>
      </c>
      <c r="C30" s="4">
        <f t="shared" si="4"/>
        <v>-0.14285714285714285</v>
      </c>
      <c r="D30" s="5">
        <f t="shared" si="5"/>
        <v>48.571428571428569</v>
      </c>
    </row>
    <row r="31" spans="1:4" x14ac:dyDescent="0.4">
      <c r="A31">
        <v>30</v>
      </c>
      <c r="B31">
        <v>0</v>
      </c>
      <c r="C31" s="4">
        <f t="shared" si="4"/>
        <v>-0.14285714285714285</v>
      </c>
      <c r="D31" s="5">
        <f t="shared" si="5"/>
        <v>48.571428571428569</v>
      </c>
    </row>
    <row r="32" spans="1:4" x14ac:dyDescent="0.4">
      <c r="A32">
        <v>31</v>
      </c>
      <c r="B32">
        <v>0</v>
      </c>
      <c r="C32" s="4">
        <f t="shared" si="4"/>
        <v>-0.14285714285714285</v>
      </c>
      <c r="D32" s="5">
        <f t="shared" si="5"/>
        <v>48.571428571428569</v>
      </c>
    </row>
    <row r="33" spans="1:4" x14ac:dyDescent="0.4">
      <c r="A33">
        <v>32</v>
      </c>
      <c r="B33">
        <v>0</v>
      </c>
      <c r="C33" s="4">
        <f t="shared" ref="C33:C51" si="6">(B33-$B$52)/$B$53</f>
        <v>-0.14285714285714285</v>
      </c>
      <c r="D33" s="5">
        <f t="shared" ref="D33:D51" si="7">C33*10+50</f>
        <v>48.571428571428569</v>
      </c>
    </row>
    <row r="34" spans="1:4" x14ac:dyDescent="0.4">
      <c r="A34">
        <v>33</v>
      </c>
      <c r="B34">
        <v>0</v>
      </c>
      <c r="C34" s="4">
        <f t="shared" si="6"/>
        <v>-0.14285714285714285</v>
      </c>
      <c r="D34" s="5">
        <f t="shared" si="7"/>
        <v>48.571428571428569</v>
      </c>
    </row>
    <row r="35" spans="1:4" x14ac:dyDescent="0.4">
      <c r="A35">
        <v>34</v>
      </c>
      <c r="B35">
        <v>0</v>
      </c>
      <c r="C35" s="4">
        <f t="shared" si="6"/>
        <v>-0.14285714285714285</v>
      </c>
      <c r="D35" s="5">
        <f t="shared" si="7"/>
        <v>48.571428571428569</v>
      </c>
    </row>
    <row r="36" spans="1:4" x14ac:dyDescent="0.4">
      <c r="A36">
        <v>35</v>
      </c>
      <c r="B36">
        <v>0</v>
      </c>
      <c r="C36" s="4">
        <f t="shared" si="6"/>
        <v>-0.14285714285714285</v>
      </c>
      <c r="D36" s="5">
        <f t="shared" si="7"/>
        <v>48.571428571428569</v>
      </c>
    </row>
    <row r="37" spans="1:4" x14ac:dyDescent="0.4">
      <c r="A37">
        <v>36</v>
      </c>
      <c r="B37">
        <v>0</v>
      </c>
      <c r="C37" s="4">
        <f t="shared" si="6"/>
        <v>-0.14285714285714285</v>
      </c>
      <c r="D37" s="5">
        <f t="shared" si="7"/>
        <v>48.571428571428569</v>
      </c>
    </row>
    <row r="38" spans="1:4" x14ac:dyDescent="0.4">
      <c r="A38">
        <v>37</v>
      </c>
      <c r="B38">
        <v>0</v>
      </c>
      <c r="C38" s="4">
        <f t="shared" si="6"/>
        <v>-0.14285714285714285</v>
      </c>
      <c r="D38" s="5">
        <f t="shared" si="7"/>
        <v>48.571428571428569</v>
      </c>
    </row>
    <row r="39" spans="1:4" x14ac:dyDescent="0.4">
      <c r="A39">
        <v>38</v>
      </c>
      <c r="B39">
        <v>0</v>
      </c>
      <c r="C39" s="4">
        <f t="shared" si="6"/>
        <v>-0.14285714285714285</v>
      </c>
      <c r="D39" s="5">
        <f t="shared" si="7"/>
        <v>48.571428571428569</v>
      </c>
    </row>
    <row r="40" spans="1:4" x14ac:dyDescent="0.4">
      <c r="A40">
        <v>39</v>
      </c>
      <c r="B40">
        <v>0</v>
      </c>
      <c r="C40" s="4">
        <f t="shared" si="6"/>
        <v>-0.14285714285714285</v>
      </c>
      <c r="D40" s="5">
        <f t="shared" si="7"/>
        <v>48.571428571428569</v>
      </c>
    </row>
    <row r="41" spans="1:4" x14ac:dyDescent="0.4">
      <c r="A41">
        <v>40</v>
      </c>
      <c r="B41">
        <v>0</v>
      </c>
      <c r="C41" s="4">
        <f t="shared" si="6"/>
        <v>-0.14285714285714285</v>
      </c>
      <c r="D41" s="5">
        <f t="shared" si="7"/>
        <v>48.571428571428569</v>
      </c>
    </row>
    <row r="42" spans="1:4" x14ac:dyDescent="0.4">
      <c r="A42">
        <v>41</v>
      </c>
      <c r="B42">
        <v>0</v>
      </c>
      <c r="C42" s="4">
        <f t="shared" si="6"/>
        <v>-0.14285714285714285</v>
      </c>
      <c r="D42" s="5">
        <f t="shared" si="7"/>
        <v>48.571428571428569</v>
      </c>
    </row>
    <row r="43" spans="1:4" x14ac:dyDescent="0.4">
      <c r="A43">
        <v>42</v>
      </c>
      <c r="B43">
        <v>0</v>
      </c>
      <c r="C43" s="4">
        <f t="shared" si="6"/>
        <v>-0.14285714285714285</v>
      </c>
      <c r="D43" s="5">
        <f t="shared" si="7"/>
        <v>48.571428571428569</v>
      </c>
    </row>
    <row r="44" spans="1:4" x14ac:dyDescent="0.4">
      <c r="A44">
        <v>43</v>
      </c>
      <c r="B44">
        <v>0</v>
      </c>
      <c r="C44" s="4">
        <f t="shared" si="6"/>
        <v>-0.14285714285714285</v>
      </c>
      <c r="D44" s="5">
        <f t="shared" si="7"/>
        <v>48.571428571428569</v>
      </c>
    </row>
    <row r="45" spans="1:4" x14ac:dyDescent="0.4">
      <c r="A45">
        <v>44</v>
      </c>
      <c r="B45">
        <v>0</v>
      </c>
      <c r="C45" s="4">
        <f t="shared" si="6"/>
        <v>-0.14285714285714285</v>
      </c>
      <c r="D45" s="5">
        <f t="shared" si="7"/>
        <v>48.571428571428569</v>
      </c>
    </row>
    <row r="46" spans="1:4" x14ac:dyDescent="0.4">
      <c r="A46">
        <v>45</v>
      </c>
      <c r="B46">
        <v>0</v>
      </c>
      <c r="C46" s="4">
        <f t="shared" si="6"/>
        <v>-0.14285714285714285</v>
      </c>
      <c r="D46" s="5">
        <f t="shared" si="7"/>
        <v>48.571428571428569</v>
      </c>
    </row>
    <row r="47" spans="1:4" x14ac:dyDescent="0.4">
      <c r="A47">
        <v>46</v>
      </c>
      <c r="B47">
        <v>0</v>
      </c>
      <c r="C47" s="4">
        <f t="shared" si="6"/>
        <v>-0.14285714285714285</v>
      </c>
      <c r="D47" s="5">
        <f t="shared" si="7"/>
        <v>48.571428571428569</v>
      </c>
    </row>
    <row r="48" spans="1:4" x14ac:dyDescent="0.4">
      <c r="A48">
        <v>47</v>
      </c>
      <c r="B48">
        <v>0</v>
      </c>
      <c r="C48" s="4">
        <f t="shared" si="6"/>
        <v>-0.14285714285714285</v>
      </c>
      <c r="D48" s="5">
        <f t="shared" si="7"/>
        <v>48.571428571428569</v>
      </c>
    </row>
    <row r="49" spans="1:4" x14ac:dyDescent="0.4">
      <c r="A49">
        <v>48</v>
      </c>
      <c r="B49">
        <v>0</v>
      </c>
      <c r="C49" s="4">
        <f t="shared" si="6"/>
        <v>-0.14285714285714285</v>
      </c>
      <c r="D49" s="5">
        <f t="shared" si="7"/>
        <v>48.571428571428569</v>
      </c>
    </row>
    <row r="50" spans="1:4" x14ac:dyDescent="0.4">
      <c r="A50">
        <v>49</v>
      </c>
      <c r="B50">
        <v>0</v>
      </c>
      <c r="C50" s="4">
        <f t="shared" si="6"/>
        <v>-0.14285714285714285</v>
      </c>
      <c r="D50" s="5">
        <f t="shared" si="7"/>
        <v>48.571428571428569</v>
      </c>
    </row>
    <row r="51" spans="1:4" x14ac:dyDescent="0.4">
      <c r="A51">
        <v>50</v>
      </c>
      <c r="B51">
        <v>0</v>
      </c>
      <c r="C51" s="4">
        <f t="shared" si="6"/>
        <v>-0.14285714285714285</v>
      </c>
      <c r="D51" s="5">
        <f t="shared" si="7"/>
        <v>48.571428571428569</v>
      </c>
    </row>
    <row r="52" spans="1:4" x14ac:dyDescent="0.4">
      <c r="A52" t="s">
        <v>4</v>
      </c>
      <c r="B52">
        <f>AVERAGE(B2:B51)</f>
        <v>2</v>
      </c>
    </row>
    <row r="53" spans="1:4" x14ac:dyDescent="0.4">
      <c r="A53" t="s">
        <v>5</v>
      </c>
      <c r="B53">
        <f>_xlfn.STDEV.P(B2:B51)</f>
        <v>14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18F3B-261F-4D72-A709-BBFE25C97788}">
  <dimension ref="A1:D53"/>
  <sheetViews>
    <sheetView workbookViewId="0">
      <selection activeCell="C12" sqref="C12"/>
    </sheetView>
  </sheetViews>
  <sheetFormatPr defaultRowHeight="18.75" x14ac:dyDescent="0.4"/>
  <cols>
    <col min="3" max="4" width="10.5" customWidth="1"/>
  </cols>
  <sheetData>
    <row r="1" spans="1:4" x14ac:dyDescent="0.4">
      <c r="A1" t="s">
        <v>3</v>
      </c>
      <c r="B1" t="s">
        <v>0</v>
      </c>
      <c r="C1" t="s">
        <v>1</v>
      </c>
      <c r="D1" t="s">
        <v>2</v>
      </c>
    </row>
    <row r="2" spans="1:4" x14ac:dyDescent="0.4">
      <c r="A2">
        <v>1</v>
      </c>
      <c r="B2">
        <v>100</v>
      </c>
      <c r="C2" s="4">
        <f>(B2-$B$52)/$B$53</f>
        <v>3.2447316009835752</v>
      </c>
      <c r="D2" s="5">
        <f>C2*10+50</f>
        <v>82.44731600983576</v>
      </c>
    </row>
    <row r="3" spans="1:4" x14ac:dyDescent="0.4">
      <c r="A3">
        <v>2</v>
      </c>
      <c r="B3">
        <v>80</v>
      </c>
      <c r="C3" s="4">
        <f t="shared" ref="C3:C51" si="0">(B3-$B$52)/$B$53</f>
        <v>2.1946566492089556</v>
      </c>
      <c r="D3" s="5">
        <f t="shared" ref="D3:D51" si="1">C3*10+50</f>
        <v>71.946566492089559</v>
      </c>
    </row>
    <row r="4" spans="1:4" x14ac:dyDescent="0.4">
      <c r="A4">
        <v>3</v>
      </c>
      <c r="B4">
        <v>70</v>
      </c>
      <c r="C4" s="4">
        <f t="shared" si="0"/>
        <v>1.6696191733216454</v>
      </c>
      <c r="D4" s="5">
        <f t="shared" si="1"/>
        <v>66.696191733216452</v>
      </c>
    </row>
    <row r="5" spans="1:4" x14ac:dyDescent="0.4">
      <c r="A5">
        <v>4</v>
      </c>
      <c r="B5">
        <v>70</v>
      </c>
      <c r="C5" s="4">
        <f t="shared" si="0"/>
        <v>1.6696191733216454</v>
      </c>
      <c r="D5" s="5">
        <f t="shared" si="1"/>
        <v>66.696191733216452</v>
      </c>
    </row>
    <row r="6" spans="1:4" x14ac:dyDescent="0.4">
      <c r="A6">
        <v>5</v>
      </c>
      <c r="B6">
        <v>60</v>
      </c>
      <c r="C6" s="4">
        <f t="shared" si="0"/>
        <v>1.1445816974343355</v>
      </c>
      <c r="D6" s="5">
        <f t="shared" si="1"/>
        <v>61.445816974343359</v>
      </c>
    </row>
    <row r="7" spans="1:4" x14ac:dyDescent="0.4">
      <c r="A7">
        <v>6</v>
      </c>
      <c r="B7">
        <v>60</v>
      </c>
      <c r="C7" s="4">
        <f t="shared" si="0"/>
        <v>1.1445816974343355</v>
      </c>
      <c r="D7" s="5">
        <f t="shared" si="1"/>
        <v>61.445816974343359</v>
      </c>
    </row>
    <row r="8" spans="1:4" x14ac:dyDescent="0.4">
      <c r="A8">
        <v>7</v>
      </c>
      <c r="B8">
        <v>60</v>
      </c>
      <c r="C8" s="4">
        <f t="shared" si="0"/>
        <v>1.1445816974343355</v>
      </c>
      <c r="D8" s="5">
        <f t="shared" si="1"/>
        <v>61.445816974343359</v>
      </c>
    </row>
    <row r="9" spans="1:4" x14ac:dyDescent="0.4">
      <c r="A9">
        <v>8</v>
      </c>
      <c r="B9">
        <v>60</v>
      </c>
      <c r="C9" s="4">
        <f t="shared" si="0"/>
        <v>1.1445816974343355</v>
      </c>
      <c r="D9" s="5">
        <f t="shared" si="1"/>
        <v>61.445816974343359</v>
      </c>
    </row>
    <row r="10" spans="1:4" x14ac:dyDescent="0.4">
      <c r="A10">
        <v>9</v>
      </c>
      <c r="B10">
        <v>50</v>
      </c>
      <c r="C10" s="4">
        <f t="shared" si="0"/>
        <v>0.6195442215470256</v>
      </c>
      <c r="D10" s="5">
        <f t="shared" si="1"/>
        <v>56.195442215470258</v>
      </c>
    </row>
    <row r="11" spans="1:4" x14ac:dyDescent="0.4">
      <c r="A11">
        <v>10</v>
      </c>
      <c r="B11">
        <v>50</v>
      </c>
      <c r="C11" s="4">
        <f t="shared" si="0"/>
        <v>0.6195442215470256</v>
      </c>
      <c r="D11" s="5">
        <f t="shared" si="1"/>
        <v>56.195442215470258</v>
      </c>
    </row>
    <row r="12" spans="1:4" x14ac:dyDescent="0.4">
      <c r="A12">
        <v>11</v>
      </c>
      <c r="B12">
        <v>50</v>
      </c>
      <c r="C12" s="4">
        <f t="shared" si="0"/>
        <v>0.6195442215470256</v>
      </c>
      <c r="D12" s="5">
        <f t="shared" si="1"/>
        <v>56.195442215470258</v>
      </c>
    </row>
    <row r="13" spans="1:4" x14ac:dyDescent="0.4">
      <c r="A13">
        <v>12</v>
      </c>
      <c r="B13">
        <v>50</v>
      </c>
      <c r="C13" s="4">
        <f t="shared" si="0"/>
        <v>0.6195442215470256</v>
      </c>
      <c r="D13" s="5">
        <f t="shared" si="1"/>
        <v>56.195442215470258</v>
      </c>
    </row>
    <row r="14" spans="1:4" x14ac:dyDescent="0.4">
      <c r="A14">
        <v>13</v>
      </c>
      <c r="B14">
        <v>50</v>
      </c>
      <c r="C14" s="4">
        <f t="shared" si="0"/>
        <v>0.6195442215470256</v>
      </c>
      <c r="D14" s="5">
        <f t="shared" si="1"/>
        <v>56.195442215470258</v>
      </c>
    </row>
    <row r="15" spans="1:4" x14ac:dyDescent="0.4">
      <c r="A15">
        <v>14</v>
      </c>
      <c r="B15">
        <v>50</v>
      </c>
      <c r="C15" s="4">
        <f t="shared" si="0"/>
        <v>0.6195442215470256</v>
      </c>
      <c r="D15" s="5">
        <f t="shared" si="1"/>
        <v>56.195442215470258</v>
      </c>
    </row>
    <row r="16" spans="1:4" x14ac:dyDescent="0.4">
      <c r="A16">
        <v>15</v>
      </c>
      <c r="B16">
        <v>50</v>
      </c>
      <c r="C16" s="4">
        <f t="shared" si="0"/>
        <v>0.6195442215470256</v>
      </c>
      <c r="D16" s="5">
        <f t="shared" si="1"/>
        <v>56.195442215470258</v>
      </c>
    </row>
    <row r="17" spans="1:4" x14ac:dyDescent="0.4">
      <c r="A17">
        <v>16</v>
      </c>
      <c r="B17">
        <v>40</v>
      </c>
      <c r="C17" s="4">
        <f t="shared" si="0"/>
        <v>9.4506745659715646E-2</v>
      </c>
      <c r="D17" s="5">
        <f t="shared" si="1"/>
        <v>50.945067456597158</v>
      </c>
    </row>
    <row r="18" spans="1:4" x14ac:dyDescent="0.4">
      <c r="A18">
        <v>17</v>
      </c>
      <c r="B18">
        <v>40</v>
      </c>
      <c r="C18" s="4">
        <f t="shared" si="0"/>
        <v>9.4506745659715646E-2</v>
      </c>
      <c r="D18" s="5">
        <f t="shared" si="1"/>
        <v>50.945067456597158</v>
      </c>
    </row>
    <row r="19" spans="1:4" x14ac:dyDescent="0.4">
      <c r="A19">
        <v>18</v>
      </c>
      <c r="B19">
        <v>40</v>
      </c>
      <c r="C19" s="4">
        <f t="shared" si="0"/>
        <v>9.4506745659715646E-2</v>
      </c>
      <c r="D19" s="5">
        <f t="shared" si="1"/>
        <v>50.945067456597158</v>
      </c>
    </row>
    <row r="20" spans="1:4" x14ac:dyDescent="0.4">
      <c r="A20">
        <v>19</v>
      </c>
      <c r="B20">
        <v>40</v>
      </c>
      <c r="C20" s="4">
        <f t="shared" si="0"/>
        <v>9.4506745659715646E-2</v>
      </c>
      <c r="D20" s="5">
        <f t="shared" si="1"/>
        <v>50.945067456597158</v>
      </c>
    </row>
    <row r="21" spans="1:4" x14ac:dyDescent="0.4">
      <c r="A21">
        <v>20</v>
      </c>
      <c r="B21">
        <v>40</v>
      </c>
      <c r="C21" s="4">
        <f t="shared" si="0"/>
        <v>9.4506745659715646E-2</v>
      </c>
      <c r="D21" s="5">
        <f t="shared" si="1"/>
        <v>50.945067456597158</v>
      </c>
    </row>
    <row r="22" spans="1:4" x14ac:dyDescent="0.4">
      <c r="A22">
        <v>21</v>
      </c>
      <c r="B22">
        <v>40</v>
      </c>
      <c r="C22" s="4">
        <f t="shared" si="0"/>
        <v>9.4506745659715646E-2</v>
      </c>
      <c r="D22" s="5">
        <f t="shared" si="1"/>
        <v>50.945067456597158</v>
      </c>
    </row>
    <row r="23" spans="1:4" x14ac:dyDescent="0.4">
      <c r="A23">
        <v>22</v>
      </c>
      <c r="B23">
        <v>40</v>
      </c>
      <c r="C23" s="4">
        <f t="shared" si="0"/>
        <v>9.4506745659715646E-2</v>
      </c>
      <c r="D23" s="5">
        <f t="shared" si="1"/>
        <v>50.945067456597158</v>
      </c>
    </row>
    <row r="24" spans="1:4" x14ac:dyDescent="0.4">
      <c r="A24">
        <v>23</v>
      </c>
      <c r="B24">
        <v>40</v>
      </c>
      <c r="C24" s="4">
        <f t="shared" si="0"/>
        <v>9.4506745659715646E-2</v>
      </c>
      <c r="D24" s="5">
        <f t="shared" si="1"/>
        <v>50.945067456597158</v>
      </c>
    </row>
    <row r="25" spans="1:4" x14ac:dyDescent="0.4">
      <c r="A25">
        <v>24</v>
      </c>
      <c r="B25">
        <v>40</v>
      </c>
      <c r="C25" s="4">
        <f t="shared" si="0"/>
        <v>9.4506745659715646E-2</v>
      </c>
      <c r="D25" s="5">
        <f t="shared" si="1"/>
        <v>50.945067456597158</v>
      </c>
    </row>
    <row r="26" spans="1:4" x14ac:dyDescent="0.4">
      <c r="A26">
        <v>25</v>
      </c>
      <c r="B26">
        <v>40</v>
      </c>
      <c r="C26" s="4">
        <f t="shared" si="0"/>
        <v>9.4506745659715646E-2</v>
      </c>
      <c r="D26" s="5">
        <f t="shared" si="1"/>
        <v>50.945067456597158</v>
      </c>
    </row>
    <row r="27" spans="1:4" x14ac:dyDescent="0.4">
      <c r="A27">
        <v>26</v>
      </c>
      <c r="B27">
        <v>40</v>
      </c>
      <c r="C27" s="4">
        <f t="shared" si="0"/>
        <v>9.4506745659715646E-2</v>
      </c>
      <c r="D27" s="5">
        <f t="shared" si="1"/>
        <v>50.945067456597158</v>
      </c>
    </row>
    <row r="28" spans="1:4" x14ac:dyDescent="0.4">
      <c r="A28">
        <v>27</v>
      </c>
      <c r="B28">
        <v>30</v>
      </c>
      <c r="C28" s="4">
        <f t="shared" si="0"/>
        <v>-0.4305307302275943</v>
      </c>
      <c r="D28" s="5">
        <f t="shared" si="1"/>
        <v>45.694692697724058</v>
      </c>
    </row>
    <row r="29" spans="1:4" x14ac:dyDescent="0.4">
      <c r="A29">
        <v>28</v>
      </c>
      <c r="B29">
        <v>30</v>
      </c>
      <c r="C29" s="4">
        <f t="shared" si="0"/>
        <v>-0.4305307302275943</v>
      </c>
      <c r="D29" s="5">
        <f t="shared" si="1"/>
        <v>45.694692697724058</v>
      </c>
    </row>
    <row r="30" spans="1:4" x14ac:dyDescent="0.4">
      <c r="A30">
        <v>29</v>
      </c>
      <c r="B30">
        <v>30</v>
      </c>
      <c r="C30" s="4">
        <f t="shared" si="0"/>
        <v>-0.4305307302275943</v>
      </c>
      <c r="D30" s="5">
        <f t="shared" si="1"/>
        <v>45.694692697724058</v>
      </c>
    </row>
    <row r="31" spans="1:4" x14ac:dyDescent="0.4">
      <c r="A31">
        <v>30</v>
      </c>
      <c r="B31">
        <v>30</v>
      </c>
      <c r="C31" s="4">
        <f t="shared" si="0"/>
        <v>-0.4305307302275943</v>
      </c>
      <c r="D31" s="5">
        <f t="shared" si="1"/>
        <v>45.694692697724058</v>
      </c>
    </row>
    <row r="32" spans="1:4" x14ac:dyDescent="0.4">
      <c r="A32">
        <v>31</v>
      </c>
      <c r="B32">
        <v>30</v>
      </c>
      <c r="C32" s="4">
        <f t="shared" si="0"/>
        <v>-0.4305307302275943</v>
      </c>
      <c r="D32" s="5">
        <f t="shared" si="1"/>
        <v>45.694692697724058</v>
      </c>
    </row>
    <row r="33" spans="1:4" x14ac:dyDescent="0.4">
      <c r="A33">
        <v>32</v>
      </c>
      <c r="B33">
        <v>30</v>
      </c>
      <c r="C33" s="4">
        <f t="shared" si="0"/>
        <v>-0.4305307302275943</v>
      </c>
      <c r="D33" s="5">
        <f t="shared" si="1"/>
        <v>45.694692697724058</v>
      </c>
    </row>
    <row r="34" spans="1:4" x14ac:dyDescent="0.4">
      <c r="A34">
        <v>33</v>
      </c>
      <c r="B34">
        <v>30</v>
      </c>
      <c r="C34" s="4">
        <f t="shared" si="0"/>
        <v>-0.4305307302275943</v>
      </c>
      <c r="D34" s="5">
        <f t="shared" si="1"/>
        <v>45.694692697724058</v>
      </c>
    </row>
    <row r="35" spans="1:4" x14ac:dyDescent="0.4">
      <c r="A35">
        <v>34</v>
      </c>
      <c r="B35">
        <v>30</v>
      </c>
      <c r="C35" s="4">
        <f t="shared" si="0"/>
        <v>-0.4305307302275943</v>
      </c>
      <c r="D35" s="5">
        <f t="shared" si="1"/>
        <v>45.694692697724058</v>
      </c>
    </row>
    <row r="36" spans="1:4" x14ac:dyDescent="0.4">
      <c r="A36">
        <v>35</v>
      </c>
      <c r="B36">
        <v>30</v>
      </c>
      <c r="C36" s="4">
        <f t="shared" si="0"/>
        <v>-0.4305307302275943</v>
      </c>
      <c r="D36" s="5">
        <f t="shared" si="1"/>
        <v>45.694692697724058</v>
      </c>
    </row>
    <row r="37" spans="1:4" x14ac:dyDescent="0.4">
      <c r="A37">
        <v>36</v>
      </c>
      <c r="B37">
        <v>30</v>
      </c>
      <c r="C37" s="4">
        <f t="shared" si="0"/>
        <v>-0.4305307302275943</v>
      </c>
      <c r="D37" s="5">
        <f t="shared" si="1"/>
        <v>45.694692697724058</v>
      </c>
    </row>
    <row r="38" spans="1:4" x14ac:dyDescent="0.4">
      <c r="A38">
        <v>37</v>
      </c>
      <c r="B38">
        <v>30</v>
      </c>
      <c r="C38" s="4">
        <f t="shared" si="0"/>
        <v>-0.4305307302275943</v>
      </c>
      <c r="D38" s="5">
        <f t="shared" si="1"/>
        <v>45.694692697724058</v>
      </c>
    </row>
    <row r="39" spans="1:4" x14ac:dyDescent="0.4">
      <c r="A39">
        <v>38</v>
      </c>
      <c r="B39">
        <v>30</v>
      </c>
      <c r="C39" s="4">
        <f t="shared" si="0"/>
        <v>-0.4305307302275943</v>
      </c>
      <c r="D39" s="5">
        <f t="shared" si="1"/>
        <v>45.694692697724058</v>
      </c>
    </row>
    <row r="40" spans="1:4" x14ac:dyDescent="0.4">
      <c r="A40">
        <v>39</v>
      </c>
      <c r="B40">
        <v>30</v>
      </c>
      <c r="C40" s="4">
        <f t="shared" si="0"/>
        <v>-0.4305307302275943</v>
      </c>
      <c r="D40" s="5">
        <f t="shared" si="1"/>
        <v>45.694692697724058</v>
      </c>
    </row>
    <row r="41" spans="1:4" x14ac:dyDescent="0.4">
      <c r="A41">
        <v>40</v>
      </c>
      <c r="B41">
        <v>30</v>
      </c>
      <c r="C41" s="4">
        <f t="shared" si="0"/>
        <v>-0.4305307302275943</v>
      </c>
      <c r="D41" s="5">
        <f t="shared" si="1"/>
        <v>45.694692697724058</v>
      </c>
    </row>
    <row r="42" spans="1:4" x14ac:dyDescent="0.4">
      <c r="A42">
        <v>41</v>
      </c>
      <c r="B42">
        <v>30</v>
      </c>
      <c r="C42" s="4">
        <f t="shared" si="0"/>
        <v>-0.4305307302275943</v>
      </c>
      <c r="D42" s="5">
        <f t="shared" si="1"/>
        <v>45.694692697724058</v>
      </c>
    </row>
    <row r="43" spans="1:4" x14ac:dyDescent="0.4">
      <c r="A43">
        <v>42</v>
      </c>
      <c r="B43">
        <v>20</v>
      </c>
      <c r="C43" s="4">
        <f t="shared" si="0"/>
        <v>-0.95556820611490423</v>
      </c>
      <c r="D43" s="5">
        <f t="shared" si="1"/>
        <v>40.444317938850958</v>
      </c>
    </row>
    <row r="44" spans="1:4" x14ac:dyDescent="0.4">
      <c r="A44">
        <v>43</v>
      </c>
      <c r="B44">
        <v>20</v>
      </c>
      <c r="C44" s="4">
        <f t="shared" si="0"/>
        <v>-0.95556820611490423</v>
      </c>
      <c r="D44" s="5">
        <f t="shared" si="1"/>
        <v>40.444317938850958</v>
      </c>
    </row>
    <row r="45" spans="1:4" x14ac:dyDescent="0.4">
      <c r="A45">
        <v>44</v>
      </c>
      <c r="B45">
        <v>20</v>
      </c>
      <c r="C45" s="4">
        <f t="shared" si="0"/>
        <v>-0.95556820611490423</v>
      </c>
      <c r="D45" s="5">
        <f t="shared" si="1"/>
        <v>40.444317938850958</v>
      </c>
    </row>
    <row r="46" spans="1:4" x14ac:dyDescent="0.4">
      <c r="A46">
        <v>45</v>
      </c>
      <c r="B46">
        <v>20</v>
      </c>
      <c r="C46" s="4">
        <f t="shared" si="0"/>
        <v>-0.95556820611490423</v>
      </c>
      <c r="D46" s="5">
        <f t="shared" si="1"/>
        <v>40.444317938850958</v>
      </c>
    </row>
    <row r="47" spans="1:4" x14ac:dyDescent="0.4">
      <c r="A47">
        <v>46</v>
      </c>
      <c r="B47">
        <v>10</v>
      </c>
      <c r="C47" s="4">
        <f t="shared" si="0"/>
        <v>-1.4806056820022142</v>
      </c>
      <c r="D47" s="5">
        <f t="shared" si="1"/>
        <v>35.193943179977857</v>
      </c>
    </row>
    <row r="48" spans="1:4" x14ac:dyDescent="0.4">
      <c r="A48">
        <v>47</v>
      </c>
      <c r="B48">
        <v>10</v>
      </c>
      <c r="C48" s="4">
        <f t="shared" si="0"/>
        <v>-1.4806056820022142</v>
      </c>
      <c r="D48" s="5">
        <f t="shared" si="1"/>
        <v>35.193943179977857</v>
      </c>
    </row>
    <row r="49" spans="1:4" x14ac:dyDescent="0.4">
      <c r="A49">
        <v>48</v>
      </c>
      <c r="B49">
        <v>10</v>
      </c>
      <c r="C49" s="4">
        <f t="shared" si="0"/>
        <v>-1.4806056820022142</v>
      </c>
      <c r="D49" s="5">
        <f t="shared" si="1"/>
        <v>35.193943179977857</v>
      </c>
    </row>
    <row r="50" spans="1:4" x14ac:dyDescent="0.4">
      <c r="A50">
        <v>49</v>
      </c>
      <c r="B50">
        <v>0</v>
      </c>
      <c r="C50" s="4">
        <f t="shared" si="0"/>
        <v>-2.0056431578895242</v>
      </c>
      <c r="D50" s="5">
        <f t="shared" si="1"/>
        <v>29.943568421104757</v>
      </c>
    </row>
    <row r="51" spans="1:4" x14ac:dyDescent="0.4">
      <c r="A51">
        <v>50</v>
      </c>
      <c r="B51">
        <v>0</v>
      </c>
      <c r="C51" s="4">
        <f t="shared" si="0"/>
        <v>-2.0056431578895242</v>
      </c>
      <c r="D51" s="5">
        <f t="shared" si="1"/>
        <v>29.943568421104757</v>
      </c>
    </row>
    <row r="52" spans="1:4" x14ac:dyDescent="0.4">
      <c r="A52" t="s">
        <v>4</v>
      </c>
      <c r="B52">
        <f>AVERAGE(B2:B51)</f>
        <v>38.200000000000003</v>
      </c>
    </row>
    <row r="53" spans="1:4" x14ac:dyDescent="0.4">
      <c r="A53" t="s">
        <v>5</v>
      </c>
      <c r="B53">
        <f>_xlfn.STDEV.P(B2:B51)</f>
        <v>19.046259475288053</v>
      </c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4AB11-B396-4C01-A865-8E56E6B66556}">
  <dimension ref="A3:B14"/>
  <sheetViews>
    <sheetView workbookViewId="0">
      <selection activeCell="D11" sqref="D11"/>
    </sheetView>
  </sheetViews>
  <sheetFormatPr defaultRowHeight="18.75" x14ac:dyDescent="0.4"/>
  <cols>
    <col min="1" max="1" width="11.25" bestFit="1" customWidth="1"/>
    <col min="2" max="2" width="11.375" bestFit="1" customWidth="1"/>
  </cols>
  <sheetData>
    <row r="3" spans="1:2" x14ac:dyDescent="0.4">
      <c r="A3" s="1" t="s">
        <v>6</v>
      </c>
      <c r="B3" t="s">
        <v>8</v>
      </c>
    </row>
    <row r="4" spans="1:2" x14ac:dyDescent="0.4">
      <c r="A4" s="2">
        <v>0</v>
      </c>
      <c r="B4" s="3">
        <v>2</v>
      </c>
    </row>
    <row r="5" spans="1:2" x14ac:dyDescent="0.4">
      <c r="A5" s="2">
        <v>10</v>
      </c>
      <c r="B5" s="3">
        <v>3</v>
      </c>
    </row>
    <row r="6" spans="1:2" x14ac:dyDescent="0.4">
      <c r="A6" s="2">
        <v>20</v>
      </c>
      <c r="B6" s="3">
        <v>4</v>
      </c>
    </row>
    <row r="7" spans="1:2" x14ac:dyDescent="0.4">
      <c r="A7" s="2">
        <v>30</v>
      </c>
      <c r="B7" s="3">
        <v>15</v>
      </c>
    </row>
    <row r="8" spans="1:2" x14ac:dyDescent="0.4">
      <c r="A8" s="2">
        <v>40</v>
      </c>
      <c r="B8" s="3">
        <v>11</v>
      </c>
    </row>
    <row r="9" spans="1:2" x14ac:dyDescent="0.4">
      <c r="A9" s="2">
        <v>50</v>
      </c>
      <c r="B9" s="3">
        <v>7</v>
      </c>
    </row>
    <row r="10" spans="1:2" x14ac:dyDescent="0.4">
      <c r="A10" s="2">
        <v>60</v>
      </c>
      <c r="B10" s="3">
        <v>4</v>
      </c>
    </row>
    <row r="11" spans="1:2" x14ac:dyDescent="0.4">
      <c r="A11" s="2">
        <v>70</v>
      </c>
      <c r="B11" s="3">
        <v>2</v>
      </c>
    </row>
    <row r="12" spans="1:2" x14ac:dyDescent="0.4">
      <c r="A12" s="2">
        <v>80</v>
      </c>
      <c r="B12" s="3">
        <v>1</v>
      </c>
    </row>
    <row r="13" spans="1:2" x14ac:dyDescent="0.4">
      <c r="A13" s="2">
        <v>100</v>
      </c>
      <c r="B13" s="3">
        <v>1</v>
      </c>
    </row>
    <row r="14" spans="1:2" x14ac:dyDescent="0.4">
      <c r="A14" s="2" t="s">
        <v>7</v>
      </c>
      <c r="B14" s="3">
        <v>50</v>
      </c>
    </row>
  </sheetData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29CC8-5AEA-4BFB-877F-AF8C2A8CDD0C}">
  <dimension ref="A1:E7"/>
  <sheetViews>
    <sheetView zoomScale="180" zoomScaleNormal="180" workbookViewId="0">
      <selection activeCell="D9" sqref="D9"/>
    </sheetView>
  </sheetViews>
  <sheetFormatPr defaultRowHeight="18.75" x14ac:dyDescent="0.4"/>
  <cols>
    <col min="3" max="3" width="11.375" customWidth="1"/>
    <col min="4" max="4" width="12.75" customWidth="1"/>
    <col min="5" max="5" width="11.625" bestFit="1" customWidth="1"/>
  </cols>
  <sheetData>
    <row r="1" spans="1:5" x14ac:dyDescent="0.4">
      <c r="A1" t="s">
        <v>2</v>
      </c>
      <c r="B1" t="s">
        <v>1</v>
      </c>
      <c r="C1" t="s">
        <v>9</v>
      </c>
      <c r="D1" t="s">
        <v>11</v>
      </c>
      <c r="E1" t="s">
        <v>10</v>
      </c>
    </row>
    <row r="2" spans="1:5" x14ac:dyDescent="0.4">
      <c r="A2">
        <v>50</v>
      </c>
      <c r="B2">
        <f>(A2-50)/10</f>
        <v>0</v>
      </c>
      <c r="C2" s="6">
        <f>1-_xlfn.NORM.S.DIST(B2,TRUE)</f>
        <v>0.5</v>
      </c>
      <c r="D2" s="11">
        <f>$C2*10000</f>
        <v>5000</v>
      </c>
      <c r="E2" s="11">
        <f>$C2*100000000</f>
        <v>50000000</v>
      </c>
    </row>
    <row r="3" spans="1:5" x14ac:dyDescent="0.4">
      <c r="A3">
        <v>60</v>
      </c>
      <c r="B3">
        <f t="shared" ref="B3:B7" si="0">(A3-50)/10</f>
        <v>1</v>
      </c>
      <c r="C3" s="6">
        <f t="shared" ref="C3:C7" si="1">1-_xlfn.NORM.S.DIST(B3,TRUE)</f>
        <v>0.15865525393145696</v>
      </c>
      <c r="D3" s="11">
        <f t="shared" ref="D3:D7" si="2">$C3*10000</f>
        <v>1586.5525393145697</v>
      </c>
      <c r="E3" s="11">
        <f t="shared" ref="D2:E7" si="3">$C3*100000000</f>
        <v>15865525.393145697</v>
      </c>
    </row>
    <row r="4" spans="1:5" x14ac:dyDescent="0.4">
      <c r="A4">
        <v>70</v>
      </c>
      <c r="B4">
        <f t="shared" si="0"/>
        <v>2</v>
      </c>
      <c r="C4" s="7">
        <f t="shared" si="1"/>
        <v>2.2750131948179209E-2</v>
      </c>
      <c r="D4" s="11">
        <f t="shared" si="2"/>
        <v>227.50131948179208</v>
      </c>
      <c r="E4" s="11">
        <f t="shared" si="3"/>
        <v>2275013.1948179207</v>
      </c>
    </row>
    <row r="5" spans="1:5" x14ac:dyDescent="0.4">
      <c r="A5">
        <v>80</v>
      </c>
      <c r="B5">
        <f t="shared" si="0"/>
        <v>3</v>
      </c>
      <c r="C5" s="8">
        <f t="shared" si="1"/>
        <v>1.3498980316301035E-3</v>
      </c>
      <c r="D5" s="11">
        <f t="shared" si="2"/>
        <v>13.498980316301035</v>
      </c>
      <c r="E5" s="11">
        <f t="shared" si="3"/>
        <v>134989.80316301034</v>
      </c>
    </row>
    <row r="6" spans="1:5" x14ac:dyDescent="0.4">
      <c r="A6">
        <v>90</v>
      </c>
      <c r="B6">
        <f t="shared" si="0"/>
        <v>4</v>
      </c>
      <c r="C6" s="9">
        <f t="shared" si="1"/>
        <v>3.1671241833119979E-5</v>
      </c>
      <c r="D6" s="11">
        <f t="shared" si="2"/>
        <v>0.31671241833119979</v>
      </c>
      <c r="E6" s="11">
        <f t="shared" si="3"/>
        <v>3167.124183311998</v>
      </c>
    </row>
    <row r="7" spans="1:5" x14ac:dyDescent="0.4">
      <c r="A7">
        <v>100</v>
      </c>
      <c r="B7">
        <f t="shared" si="0"/>
        <v>5</v>
      </c>
      <c r="C7" s="10">
        <f t="shared" si="1"/>
        <v>2.8665157192353519E-7</v>
      </c>
      <c r="D7" s="11">
        <f t="shared" si="2"/>
        <v>2.8665157192353519E-3</v>
      </c>
      <c r="E7" s="11">
        <f t="shared" si="3"/>
        <v>28.665157192353519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10人</vt:lpstr>
      <vt:lpstr>20人</vt:lpstr>
      <vt:lpstr>50人</vt:lpstr>
      <vt:lpstr>50人 (2)</vt:lpstr>
      <vt:lpstr>集計</vt:lpstr>
      <vt:lpstr>正規分布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箕浦一哉</dc:creator>
  <cp:lastModifiedBy>箕浦一哉</cp:lastModifiedBy>
  <dcterms:created xsi:type="dcterms:W3CDTF">2018-10-24T20:16:54Z</dcterms:created>
  <dcterms:modified xsi:type="dcterms:W3CDTF">2018-10-25T06:38:41Z</dcterms:modified>
</cp:coreProperties>
</file>